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CB70249C-D971-4B2E-9D3E-D53BA2E812E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, класс" sheetId="13" r:id="rId4"/>
    <sheet name="Свод методиста ДО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6" l="1"/>
  <c r="E10" i="16"/>
  <c r="G22" i="13"/>
  <c r="N9" i="16" l="1"/>
  <c r="P23" i="13"/>
  <c r="O23" i="13"/>
  <c r="N23" i="13"/>
  <c r="G23" i="13"/>
  <c r="F23" i="13"/>
  <c r="E23" i="13"/>
  <c r="D23" i="13"/>
  <c r="G22" i="12"/>
  <c r="D23" i="12"/>
  <c r="R23" i="11"/>
  <c r="P22" i="11"/>
  <c r="P23" i="11" s="1"/>
  <c r="L23" i="11"/>
  <c r="H23" i="11"/>
  <c r="G23" i="11"/>
  <c r="E23" i="11"/>
  <c r="D23" i="11"/>
  <c r="D23" i="10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E23" i="12" l="1"/>
</calcChain>
</file>

<file path=xl/sharedStrings.xml><?xml version="1.0" encoding="utf-8"?>
<sst xmlns="http://schemas.openxmlformats.org/spreadsheetml/2006/main" count="172" uniqueCount="36">
  <si>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</si>
  <si>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</si>
  <si>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</si>
  <si>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</si>
  <si>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</si>
  <si>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</si>
  <si>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</si>
  <si>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</si>
  <si>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</si>
  <si>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</si>
  <si>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</si>
  <si>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</si>
  <si>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</si>
  <si>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Кол-во детей</t>
  </si>
  <si>
    <t>Всего</t>
  </si>
  <si>
    <t>%</t>
  </si>
  <si>
    <t>Возрастные группы</t>
  </si>
  <si>
    <t>Младшая группа</t>
  </si>
  <si>
    <t>Средняя группа</t>
  </si>
  <si>
    <t>Старшая группа</t>
  </si>
  <si>
    <t>Предшкольная группа, класс</t>
  </si>
  <si>
    <t>Солнышко</t>
  </si>
  <si>
    <t>Ахметова Г.Н.</t>
  </si>
  <si>
    <t>Ботақан</t>
  </si>
  <si>
    <t>Ахметжанова А.У</t>
  </si>
  <si>
    <t>Балапан</t>
  </si>
  <si>
    <t>Бердимурат Сұнқар (восп)</t>
  </si>
  <si>
    <t>Тунхан Амирхан (восп)</t>
  </si>
  <si>
    <t>0а сынып</t>
  </si>
  <si>
    <t>Балташева Ш.Ж</t>
  </si>
  <si>
    <t>0Б класс</t>
  </si>
  <si>
    <t>Исабекова А.М</t>
  </si>
  <si>
    <t>ФИО заведующая ДО:Мұхамедияр Ә.Т</t>
  </si>
  <si>
    <t xml:space="preserve">Наименование ДО:при КГУ ОШ им"Сатпаева" мини-центр "Ботакан" </t>
  </si>
  <si>
    <t>Наименование ДО:при КГУ ОШ им"Сатпаева" мини-центр "Ботакан"</t>
  </si>
  <si>
    <t xml:space="preserve">Наименование ДО:при КГУ ОШ им"Сатпаева" мини-центр "Ботакан" предшкола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</si>
</sst>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42F56-F5BC-4402-A0E3-E20ED215ED69}">
  <dimension ref="A1:S23"/>
  <sheetViews>
    <sheetView workbookViewId="0">
      <selection activeCell="E22" sqref="E22:S22"/>
    </sheetView>
  </sheetViews>
  <sheetFormatPr defaultRowHeight="15" x14ac:dyDescent="0.25"/>
  <cols>
    <col min="2" max="2" width="19.85546875" customWidth="1"/>
    <col min="3" max="3" width="23" customWidth="1"/>
  </cols>
  <sheetData>
    <row r="1" spans="1:19" x14ac:dyDescent="0.25">
      <c r="Q1" s="14" t="s">
        <v>12</v>
      </c>
      <c r="R1" s="14"/>
    </row>
    <row r="2" spans="1:19" ht="15" customHeight="1" x14ac:dyDescent="0.25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33</v>
      </c>
      <c r="L2" s="16"/>
      <c r="M2" s="16"/>
      <c r="N2" s="16"/>
      <c r="O2" s="16"/>
      <c r="P2" s="16"/>
      <c r="Q2" s="16"/>
      <c r="R2" s="16"/>
      <c r="S2" s="16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32</v>
      </c>
      <c r="L4" s="16"/>
      <c r="M4" s="16"/>
      <c r="N4" s="16"/>
      <c r="O4" s="16"/>
      <c r="P4" s="16"/>
      <c r="Q4" s="16"/>
      <c r="R4" s="16"/>
      <c r="S4" s="1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1" t="s">
        <v>0</v>
      </c>
      <c r="B6" s="15" t="s">
        <v>2</v>
      </c>
      <c r="C6" s="15" t="s">
        <v>3</v>
      </c>
      <c r="D6" s="15" t="s">
        <v>13</v>
      </c>
      <c r="E6" s="21" t="s">
        <v>4</v>
      </c>
      <c r="F6" s="21"/>
      <c r="G6" s="21"/>
      <c r="H6" s="15" t="s">
        <v>9</v>
      </c>
      <c r="I6" s="15"/>
      <c r="J6" s="15"/>
      <c r="K6" s="15" t="s">
        <v>10</v>
      </c>
      <c r="L6" s="15"/>
      <c r="M6" s="15"/>
      <c r="N6" s="15" t="s">
        <v>11</v>
      </c>
      <c r="O6" s="15"/>
      <c r="P6" s="15"/>
      <c r="Q6" s="15" t="s">
        <v>8</v>
      </c>
      <c r="R6" s="15"/>
      <c r="S6" s="15"/>
    </row>
    <row r="7" spans="1:19" ht="126" x14ac:dyDescent="0.25">
      <c r="A7" s="21"/>
      <c r="B7" s="15"/>
      <c r="C7" s="15"/>
      <c r="D7" s="15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x14ac:dyDescent="0.25">
      <c r="A8" s="13">
        <v>1</v>
      </c>
      <c r="B8" s="13" t="s">
        <v>21</v>
      </c>
      <c r="C8" s="13" t="s">
        <v>22</v>
      </c>
      <c r="D8" s="13">
        <v>12</v>
      </c>
      <c r="E8" s="13">
        <v>10</v>
      </c>
      <c r="F8" s="13">
        <v>1</v>
      </c>
      <c r="G8" s="13">
        <v>1</v>
      </c>
      <c r="H8" s="13">
        <v>8</v>
      </c>
      <c r="I8" s="13">
        <v>2</v>
      </c>
      <c r="J8" s="13">
        <v>2</v>
      </c>
      <c r="K8" s="13">
        <v>9</v>
      </c>
      <c r="L8" s="13">
        <v>2</v>
      </c>
      <c r="M8" s="13">
        <v>1</v>
      </c>
      <c r="N8" s="13">
        <v>10</v>
      </c>
      <c r="O8" s="13">
        <v>1</v>
      </c>
      <c r="P8" s="13">
        <v>1</v>
      </c>
      <c r="Q8" s="13">
        <v>8</v>
      </c>
      <c r="R8" s="13">
        <v>3</v>
      </c>
      <c r="S8" s="13">
        <v>1</v>
      </c>
    </row>
    <row r="9" spans="1:19" ht="15.75" x14ac:dyDescent="0.25">
      <c r="A9" s="4">
        <v>2</v>
      </c>
      <c r="B9" s="13" t="s">
        <v>23</v>
      </c>
      <c r="C9" s="13" t="s">
        <v>24</v>
      </c>
      <c r="D9" s="13">
        <v>3</v>
      </c>
      <c r="E9" s="13">
        <v>2</v>
      </c>
      <c r="F9" s="13">
        <v>1</v>
      </c>
      <c r="G9" s="13">
        <v>0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2</v>
      </c>
      <c r="R9" s="13">
        <v>1</v>
      </c>
      <c r="S9" s="13">
        <v>0</v>
      </c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7" t="s">
        <v>14</v>
      </c>
      <c r="B22" s="18"/>
      <c r="C22" s="19"/>
      <c r="D22" s="9">
        <v>15</v>
      </c>
      <c r="E22" s="9">
        <v>12</v>
      </c>
      <c r="F22" s="9">
        <v>2</v>
      </c>
      <c r="G22" s="9">
        <v>1</v>
      </c>
      <c r="H22" s="9">
        <v>9</v>
      </c>
      <c r="I22" s="9">
        <v>3</v>
      </c>
      <c r="J22" s="9">
        <v>3</v>
      </c>
      <c r="K22" s="9">
        <v>10</v>
      </c>
      <c r="L22" s="9">
        <v>3</v>
      </c>
      <c r="M22" s="9">
        <v>2</v>
      </c>
      <c r="N22" s="9">
        <v>11</v>
      </c>
      <c r="O22" s="9">
        <v>2</v>
      </c>
      <c r="P22" s="9">
        <v>2</v>
      </c>
      <c r="Q22" s="9">
        <v>10</v>
      </c>
      <c r="R22" s="9">
        <v>4</v>
      </c>
      <c r="S22" s="9">
        <v>1</v>
      </c>
    </row>
    <row r="23" spans="1:19" ht="15.75" x14ac:dyDescent="0.25">
      <c r="A23" s="17" t="s">
        <v>15</v>
      </c>
      <c r="B23" s="18"/>
      <c r="C23" s="18"/>
      <c r="D23" s="10">
        <f>D22*100/D22</f>
        <v>100</v>
      </c>
      <c r="E23" s="10">
        <v>80</v>
      </c>
      <c r="F23" s="10">
        <v>13</v>
      </c>
      <c r="G23" s="10">
        <v>7</v>
      </c>
      <c r="H23" s="10">
        <v>60</v>
      </c>
      <c r="I23" s="10">
        <v>20</v>
      </c>
      <c r="J23" s="10">
        <v>20</v>
      </c>
      <c r="K23" s="10">
        <v>67</v>
      </c>
      <c r="L23" s="10">
        <v>20</v>
      </c>
      <c r="M23" s="10">
        <v>13</v>
      </c>
      <c r="N23" s="10">
        <v>73</v>
      </c>
      <c r="O23" s="10">
        <v>13</v>
      </c>
      <c r="P23" s="10">
        <v>13</v>
      </c>
      <c r="Q23" s="10">
        <v>67</v>
      </c>
      <c r="R23" s="10">
        <v>27</v>
      </c>
      <c r="S23" s="10">
        <v>7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D929-0AD4-4E0C-880F-F0A6AB4FC7E3}">
  <dimension ref="A1:S23"/>
  <sheetViews>
    <sheetView workbookViewId="0">
      <selection activeCell="E22" sqref="E22:S22"/>
    </sheetView>
  </sheetViews>
  <sheetFormatPr defaultRowHeight="15" x14ac:dyDescent="0.25"/>
  <cols>
    <col min="2" max="2" width="16.85546875" customWidth="1"/>
    <col min="3" max="3" width="24.140625" customWidth="1"/>
  </cols>
  <sheetData>
    <row r="1" spans="1:19" x14ac:dyDescent="0.25">
      <c r="Q1" s="14" t="s">
        <v>12</v>
      </c>
      <c r="R1" s="14"/>
    </row>
    <row r="2" spans="1:19" ht="15" customHeight="1" x14ac:dyDescent="0.25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34</v>
      </c>
      <c r="L2" s="16"/>
      <c r="M2" s="16"/>
      <c r="N2" s="16"/>
      <c r="O2" s="16"/>
      <c r="P2" s="16"/>
      <c r="Q2" s="16"/>
      <c r="R2" s="16"/>
      <c r="S2" s="16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32</v>
      </c>
      <c r="L4" s="16"/>
      <c r="M4" s="16"/>
      <c r="N4" s="16"/>
      <c r="O4" s="16"/>
      <c r="P4" s="16"/>
      <c r="Q4" s="16"/>
      <c r="R4" s="16"/>
      <c r="S4" s="1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25">
      <c r="A6" s="21" t="s">
        <v>0</v>
      </c>
      <c r="B6" s="15" t="s">
        <v>2</v>
      </c>
      <c r="C6" s="15" t="s">
        <v>3</v>
      </c>
      <c r="D6" s="15" t="s">
        <v>13</v>
      </c>
      <c r="E6" s="21" t="s">
        <v>4</v>
      </c>
      <c r="F6" s="21"/>
      <c r="G6" s="21"/>
      <c r="H6" s="15" t="s">
        <v>9</v>
      </c>
      <c r="I6" s="15"/>
      <c r="J6" s="15"/>
      <c r="K6" s="15" t="s">
        <v>10</v>
      </c>
      <c r="L6" s="15"/>
      <c r="M6" s="15"/>
      <c r="N6" s="15" t="s">
        <v>11</v>
      </c>
      <c r="O6" s="15"/>
      <c r="P6" s="15"/>
      <c r="Q6" s="15" t="s">
        <v>8</v>
      </c>
      <c r="R6" s="15"/>
      <c r="S6" s="15"/>
    </row>
    <row r="7" spans="1:19" ht="126" x14ac:dyDescent="0.25">
      <c r="A7" s="21"/>
      <c r="B7" s="15"/>
      <c r="C7" s="15"/>
      <c r="D7" s="15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x14ac:dyDescent="0.25">
      <c r="A8" s="13">
        <v>1</v>
      </c>
      <c r="B8" s="13" t="s">
        <v>23</v>
      </c>
      <c r="C8" s="13" t="s">
        <v>24</v>
      </c>
      <c r="D8" s="13">
        <v>4</v>
      </c>
      <c r="E8" s="13">
        <v>2</v>
      </c>
      <c r="F8" s="13">
        <v>2</v>
      </c>
      <c r="G8" s="13">
        <v>0</v>
      </c>
      <c r="H8" s="13">
        <v>2</v>
      </c>
      <c r="I8" s="13">
        <v>1</v>
      </c>
      <c r="J8" s="13">
        <v>1</v>
      </c>
      <c r="K8" s="13">
        <v>1</v>
      </c>
      <c r="L8" s="13">
        <v>2</v>
      </c>
      <c r="M8" s="13">
        <v>1</v>
      </c>
      <c r="N8" s="13">
        <v>3</v>
      </c>
      <c r="O8" s="13">
        <v>1</v>
      </c>
      <c r="P8" s="13">
        <v>0</v>
      </c>
      <c r="Q8" s="13">
        <v>3</v>
      </c>
      <c r="R8" s="13">
        <v>1</v>
      </c>
      <c r="S8" s="13">
        <v>0</v>
      </c>
    </row>
    <row r="9" spans="1:19" x14ac:dyDescent="0.25">
      <c r="A9" s="13">
        <v>3</v>
      </c>
      <c r="B9" s="13" t="s">
        <v>25</v>
      </c>
      <c r="C9" s="13" t="s">
        <v>26</v>
      </c>
      <c r="D9" s="13">
        <v>11</v>
      </c>
      <c r="E9" s="13">
        <v>8</v>
      </c>
      <c r="F9" s="13">
        <v>3</v>
      </c>
      <c r="G9" s="13">
        <v>0</v>
      </c>
      <c r="H9" s="13">
        <v>7</v>
      </c>
      <c r="I9" s="13">
        <v>3</v>
      </c>
      <c r="J9" s="13">
        <v>1</v>
      </c>
      <c r="K9" s="13">
        <v>9</v>
      </c>
      <c r="L9" s="13">
        <v>1</v>
      </c>
      <c r="M9" s="13">
        <v>1</v>
      </c>
      <c r="N9" s="13">
        <v>10</v>
      </c>
      <c r="O9" s="13">
        <v>1</v>
      </c>
      <c r="P9" s="13">
        <v>0</v>
      </c>
      <c r="Q9" s="13">
        <v>8</v>
      </c>
      <c r="R9" s="13">
        <v>2</v>
      </c>
      <c r="S9" s="13">
        <v>1</v>
      </c>
    </row>
    <row r="10" spans="1:19" ht="15.75" x14ac:dyDescent="0.25">
      <c r="A10" s="4"/>
      <c r="B10" s="4"/>
      <c r="C10" s="13" t="s">
        <v>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7" t="s">
        <v>14</v>
      </c>
      <c r="B22" s="18"/>
      <c r="C22" s="19"/>
      <c r="D22" s="9">
        <v>15</v>
      </c>
      <c r="E22" s="9">
        <v>10</v>
      </c>
      <c r="F22" s="9">
        <v>5</v>
      </c>
      <c r="G22" s="9">
        <v>0</v>
      </c>
      <c r="H22" s="9">
        <v>9</v>
      </c>
      <c r="I22" s="9">
        <v>4</v>
      </c>
      <c r="J22" s="9">
        <v>2</v>
      </c>
      <c r="K22" s="9">
        <v>10</v>
      </c>
      <c r="L22" s="9">
        <v>3</v>
      </c>
      <c r="M22" s="9">
        <v>2</v>
      </c>
      <c r="N22" s="9">
        <v>13</v>
      </c>
      <c r="O22" s="9">
        <v>2</v>
      </c>
      <c r="P22" s="9">
        <f t="shared" ref="P22" si="0">SUM(P17:P21)</f>
        <v>0</v>
      </c>
      <c r="Q22" s="9">
        <v>11</v>
      </c>
      <c r="R22" s="9">
        <v>3</v>
      </c>
      <c r="S22" s="9">
        <v>1</v>
      </c>
    </row>
    <row r="23" spans="1:19" ht="15.75" x14ac:dyDescent="0.25">
      <c r="A23" s="17" t="s">
        <v>15</v>
      </c>
      <c r="B23" s="18"/>
      <c r="C23" s="18"/>
      <c r="D23" s="10">
        <f>D22*100/D22</f>
        <v>100</v>
      </c>
      <c r="E23" s="11">
        <f>E22*100/D22</f>
        <v>66.666666666666671</v>
      </c>
      <c r="F23" s="12">
        <v>33</v>
      </c>
      <c r="G23" s="12">
        <f>G22*100/D22</f>
        <v>0</v>
      </c>
      <c r="H23" s="9">
        <f>H22*100/D22</f>
        <v>60</v>
      </c>
      <c r="I23" s="9">
        <v>27</v>
      </c>
      <c r="J23" s="9">
        <v>13</v>
      </c>
      <c r="K23" s="9">
        <v>67</v>
      </c>
      <c r="L23" s="9">
        <f>L22*100/D22</f>
        <v>20</v>
      </c>
      <c r="M23" s="9">
        <v>13</v>
      </c>
      <c r="N23" s="9">
        <v>87</v>
      </c>
      <c r="O23" s="9">
        <v>13</v>
      </c>
      <c r="P23" s="9">
        <f>P22*100/D22</f>
        <v>0</v>
      </c>
      <c r="Q23" s="9">
        <v>73</v>
      </c>
      <c r="R23" s="9">
        <f>R22*100/D22</f>
        <v>20</v>
      </c>
      <c r="S23" s="9">
        <v>7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533B-5008-40F7-9655-876876301974}">
  <dimension ref="A1:S23"/>
  <sheetViews>
    <sheetView workbookViewId="0">
      <selection activeCell="H25" sqref="H24:H25"/>
    </sheetView>
  </sheetViews>
  <sheetFormatPr defaultRowHeight="15" x14ac:dyDescent="0.25"/>
  <cols>
    <col min="2" max="2" width="17.28515625" customWidth="1"/>
    <col min="3" max="3" width="22.7109375" customWidth="1"/>
  </cols>
  <sheetData>
    <row r="1" spans="1:19" x14ac:dyDescent="0.25">
      <c r="Q1" s="14" t="s">
        <v>12</v>
      </c>
      <c r="R1" s="14"/>
    </row>
    <row r="2" spans="1:19" ht="15" customHeight="1" x14ac:dyDescent="0.25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33</v>
      </c>
      <c r="L2" s="16"/>
      <c r="M2" s="16"/>
      <c r="N2" s="16"/>
      <c r="O2" s="16"/>
      <c r="P2" s="16"/>
      <c r="Q2" s="16"/>
      <c r="R2" s="16"/>
      <c r="S2" s="16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32</v>
      </c>
      <c r="L4" s="16"/>
      <c r="M4" s="16"/>
      <c r="N4" s="16"/>
      <c r="O4" s="16"/>
      <c r="P4" s="16"/>
      <c r="Q4" s="16"/>
      <c r="R4" s="16"/>
      <c r="S4" s="1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1" t="s">
        <v>0</v>
      </c>
      <c r="B6" s="15" t="s">
        <v>2</v>
      </c>
      <c r="C6" s="15" t="s">
        <v>3</v>
      </c>
      <c r="D6" s="15" t="s">
        <v>13</v>
      </c>
      <c r="E6" s="21" t="s">
        <v>4</v>
      </c>
      <c r="F6" s="21"/>
      <c r="G6" s="21"/>
      <c r="H6" s="15" t="s">
        <v>9</v>
      </c>
      <c r="I6" s="15"/>
      <c r="J6" s="15"/>
      <c r="K6" s="15" t="s">
        <v>10</v>
      </c>
      <c r="L6" s="15"/>
      <c r="M6" s="15"/>
      <c r="N6" s="15" t="s">
        <v>11</v>
      </c>
      <c r="O6" s="15"/>
      <c r="P6" s="15"/>
      <c r="Q6" s="15" t="s">
        <v>8</v>
      </c>
      <c r="R6" s="15"/>
      <c r="S6" s="15"/>
    </row>
    <row r="7" spans="1:19" ht="126" x14ac:dyDescent="0.25">
      <c r="A7" s="21"/>
      <c r="B7" s="15"/>
      <c r="C7" s="15"/>
      <c r="D7" s="15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x14ac:dyDescent="0.25">
      <c r="A8" s="13">
        <v>1</v>
      </c>
      <c r="B8" s="13" t="s">
        <v>21</v>
      </c>
      <c r="C8" s="13" t="s">
        <v>22</v>
      </c>
      <c r="D8" s="13">
        <v>5</v>
      </c>
      <c r="E8" s="13">
        <v>5</v>
      </c>
      <c r="F8" s="13">
        <v>0</v>
      </c>
      <c r="G8" s="13">
        <v>0</v>
      </c>
      <c r="H8" s="13">
        <v>3</v>
      </c>
      <c r="I8" s="13">
        <v>1</v>
      </c>
      <c r="J8" s="13">
        <v>1</v>
      </c>
      <c r="K8" s="13">
        <v>4</v>
      </c>
      <c r="L8" s="13">
        <v>1</v>
      </c>
      <c r="M8" s="13">
        <v>0</v>
      </c>
      <c r="N8" s="13">
        <v>5</v>
      </c>
      <c r="O8" s="13">
        <v>0</v>
      </c>
      <c r="P8" s="13">
        <v>0</v>
      </c>
      <c r="Q8" s="13">
        <v>4</v>
      </c>
      <c r="R8" s="13">
        <v>1</v>
      </c>
      <c r="S8" s="13">
        <v>0</v>
      </c>
    </row>
    <row r="9" spans="1:19" x14ac:dyDescent="0.25">
      <c r="A9" s="13">
        <v>2</v>
      </c>
      <c r="B9" s="13" t="s">
        <v>23</v>
      </c>
      <c r="C9" s="13" t="s">
        <v>24</v>
      </c>
      <c r="D9" s="13">
        <v>11</v>
      </c>
      <c r="E9" s="13">
        <v>10</v>
      </c>
      <c r="F9" s="13">
        <v>1</v>
      </c>
      <c r="G9" s="13">
        <v>0</v>
      </c>
      <c r="H9" s="13">
        <v>8</v>
      </c>
      <c r="I9" s="13">
        <v>2</v>
      </c>
      <c r="J9" s="13">
        <v>1</v>
      </c>
      <c r="K9" s="13">
        <v>7</v>
      </c>
      <c r="L9" s="13">
        <v>3</v>
      </c>
      <c r="M9" s="13">
        <v>1</v>
      </c>
      <c r="N9" s="13">
        <v>9</v>
      </c>
      <c r="O9" s="13">
        <v>1</v>
      </c>
      <c r="P9" s="13">
        <v>1</v>
      </c>
      <c r="Q9" s="13">
        <v>10</v>
      </c>
      <c r="R9" s="13">
        <v>1</v>
      </c>
      <c r="S9" s="13">
        <v>0</v>
      </c>
    </row>
    <row r="10" spans="1:19" x14ac:dyDescent="0.25">
      <c r="A10" s="13">
        <v>3</v>
      </c>
      <c r="B10" s="13" t="s">
        <v>25</v>
      </c>
      <c r="C10" s="13" t="s">
        <v>26</v>
      </c>
      <c r="D10" s="13">
        <v>13</v>
      </c>
      <c r="E10" s="13">
        <v>11</v>
      </c>
      <c r="F10" s="13">
        <v>2</v>
      </c>
      <c r="G10" s="13">
        <v>0</v>
      </c>
      <c r="H10" s="13">
        <v>10</v>
      </c>
      <c r="I10" s="13">
        <v>2</v>
      </c>
      <c r="J10" s="13">
        <v>1</v>
      </c>
      <c r="K10" s="13">
        <v>9</v>
      </c>
      <c r="L10" s="13">
        <v>2</v>
      </c>
      <c r="M10" s="13">
        <v>2</v>
      </c>
      <c r="N10" s="13">
        <v>11</v>
      </c>
      <c r="O10" s="13">
        <v>1</v>
      </c>
      <c r="P10" s="13">
        <v>1</v>
      </c>
      <c r="Q10" s="13">
        <v>11</v>
      </c>
      <c r="R10" s="13">
        <v>1</v>
      </c>
      <c r="S10" s="13">
        <v>1</v>
      </c>
    </row>
    <row r="11" spans="1:19" ht="15.75" x14ac:dyDescent="0.25">
      <c r="A11" s="13"/>
      <c r="B11" s="13"/>
      <c r="C11" s="13" t="s">
        <v>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7" t="s">
        <v>14</v>
      </c>
      <c r="B22" s="18"/>
      <c r="C22" s="19"/>
      <c r="D22" s="9">
        <v>29</v>
      </c>
      <c r="E22" s="9">
        <v>26</v>
      </c>
      <c r="F22" s="9">
        <v>3</v>
      </c>
      <c r="G22" s="9">
        <f t="shared" ref="D22:S22" si="0">SUM(G17:G21)</f>
        <v>0</v>
      </c>
      <c r="H22" s="9">
        <v>21</v>
      </c>
      <c r="I22" s="9">
        <v>5</v>
      </c>
      <c r="J22" s="9">
        <v>3</v>
      </c>
      <c r="K22" s="9">
        <v>20</v>
      </c>
      <c r="L22" s="9">
        <v>6</v>
      </c>
      <c r="M22" s="9">
        <v>3</v>
      </c>
      <c r="N22" s="9">
        <v>25</v>
      </c>
      <c r="O22" s="9">
        <v>2</v>
      </c>
      <c r="P22" s="9">
        <v>2</v>
      </c>
      <c r="Q22" s="9">
        <v>25</v>
      </c>
      <c r="R22" s="9">
        <v>3</v>
      </c>
      <c r="S22" s="9">
        <v>1</v>
      </c>
    </row>
    <row r="23" spans="1:19" ht="15.75" x14ac:dyDescent="0.25">
      <c r="A23" s="17" t="s">
        <v>15</v>
      </c>
      <c r="B23" s="18"/>
      <c r="C23" s="18"/>
      <c r="D23" s="10">
        <f>D22*100/D22</f>
        <v>100</v>
      </c>
      <c r="E23" s="11">
        <f>E22*100/D22</f>
        <v>89.65517241379311</v>
      </c>
      <c r="F23" s="12">
        <v>10</v>
      </c>
      <c r="G23" s="12"/>
      <c r="H23" s="9">
        <v>73</v>
      </c>
      <c r="I23" s="9">
        <v>17</v>
      </c>
      <c r="J23" s="9">
        <v>10</v>
      </c>
      <c r="K23" s="9">
        <v>69</v>
      </c>
      <c r="L23" s="9">
        <v>21</v>
      </c>
      <c r="M23" s="9">
        <v>10</v>
      </c>
      <c r="N23" s="9">
        <v>86</v>
      </c>
      <c r="O23" s="9">
        <v>7</v>
      </c>
      <c r="P23" s="9">
        <v>7</v>
      </c>
      <c r="Q23" s="9">
        <v>87</v>
      </c>
      <c r="R23" s="9">
        <v>10</v>
      </c>
      <c r="S23" s="9">
        <v>3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8B64-0A7B-4B68-B6B6-5D83AA00CCC3}">
  <dimension ref="A1:S23"/>
  <sheetViews>
    <sheetView workbookViewId="0">
      <selection activeCell="F26" sqref="F26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19" x14ac:dyDescent="0.25">
      <c r="Q1" s="14" t="s">
        <v>12</v>
      </c>
      <c r="R1" s="14"/>
    </row>
    <row r="2" spans="1:19" ht="15" customHeight="1" x14ac:dyDescent="0.25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35</v>
      </c>
      <c r="L2" s="16"/>
      <c r="M2" s="16"/>
      <c r="N2" s="16"/>
      <c r="O2" s="16"/>
      <c r="P2" s="16"/>
      <c r="Q2" s="16"/>
      <c r="R2" s="16"/>
      <c r="S2" s="16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32</v>
      </c>
      <c r="L4" s="16"/>
      <c r="M4" s="16"/>
      <c r="N4" s="16"/>
      <c r="O4" s="16"/>
      <c r="P4" s="16"/>
      <c r="Q4" s="16"/>
      <c r="R4" s="16"/>
      <c r="S4" s="16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1" t="s">
        <v>0</v>
      </c>
      <c r="B6" s="15" t="s">
        <v>2</v>
      </c>
      <c r="C6" s="15" t="s">
        <v>3</v>
      </c>
      <c r="D6" s="15" t="s">
        <v>13</v>
      </c>
      <c r="E6" s="21" t="s">
        <v>4</v>
      </c>
      <c r="F6" s="21"/>
      <c r="G6" s="21"/>
      <c r="H6" s="15" t="s">
        <v>9</v>
      </c>
      <c r="I6" s="15"/>
      <c r="J6" s="15"/>
      <c r="K6" s="15" t="s">
        <v>10</v>
      </c>
      <c r="L6" s="15"/>
      <c r="M6" s="15"/>
      <c r="N6" s="15" t="s">
        <v>11</v>
      </c>
      <c r="O6" s="15"/>
      <c r="P6" s="15"/>
      <c r="Q6" s="15" t="s">
        <v>8</v>
      </c>
      <c r="R6" s="15"/>
      <c r="S6" s="15"/>
    </row>
    <row r="7" spans="1:19" ht="126" x14ac:dyDescent="0.25">
      <c r="A7" s="21"/>
      <c r="B7" s="15"/>
      <c r="C7" s="15"/>
      <c r="D7" s="15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 x14ac:dyDescent="0.25">
      <c r="A8" s="4">
        <v>1</v>
      </c>
      <c r="B8" s="13" t="s">
        <v>28</v>
      </c>
      <c r="C8" s="13" t="s">
        <v>29</v>
      </c>
      <c r="D8" s="13">
        <v>10</v>
      </c>
      <c r="E8" s="13">
        <v>10</v>
      </c>
      <c r="F8" s="13">
        <v>0</v>
      </c>
      <c r="G8" s="13">
        <v>0</v>
      </c>
      <c r="H8" s="13">
        <v>9</v>
      </c>
      <c r="I8" s="13">
        <v>1</v>
      </c>
      <c r="J8" s="13">
        <v>0</v>
      </c>
      <c r="K8" s="13">
        <v>9</v>
      </c>
      <c r="L8" s="13">
        <v>1</v>
      </c>
      <c r="M8" s="13">
        <v>0</v>
      </c>
      <c r="N8" s="13">
        <v>10</v>
      </c>
      <c r="O8" s="13">
        <v>0</v>
      </c>
      <c r="P8" s="13">
        <v>0</v>
      </c>
      <c r="Q8" s="13">
        <v>8</v>
      </c>
      <c r="R8" s="13">
        <v>1</v>
      </c>
      <c r="S8" s="13">
        <v>1</v>
      </c>
    </row>
    <row r="9" spans="1:19" ht="15.75" x14ac:dyDescent="0.25">
      <c r="A9" s="4">
        <v>2</v>
      </c>
      <c r="B9" s="13" t="s">
        <v>30</v>
      </c>
      <c r="C9" s="13" t="s">
        <v>31</v>
      </c>
      <c r="D9" s="13">
        <v>13</v>
      </c>
      <c r="E9" s="13">
        <v>13</v>
      </c>
      <c r="F9" s="13">
        <v>0</v>
      </c>
      <c r="G9" s="13">
        <v>0</v>
      </c>
      <c r="H9" s="13">
        <v>11</v>
      </c>
      <c r="I9" s="13">
        <v>1</v>
      </c>
      <c r="J9" s="13">
        <v>1</v>
      </c>
      <c r="K9" s="13">
        <v>11</v>
      </c>
      <c r="L9" s="13">
        <v>1</v>
      </c>
      <c r="M9" s="13">
        <v>1</v>
      </c>
      <c r="N9" s="13">
        <v>13</v>
      </c>
      <c r="O9" s="13">
        <v>0</v>
      </c>
      <c r="P9" s="13">
        <v>0</v>
      </c>
      <c r="Q9" s="13">
        <v>10</v>
      </c>
      <c r="R9" s="13">
        <v>2</v>
      </c>
      <c r="S9" s="13">
        <v>1</v>
      </c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17" t="s">
        <v>14</v>
      </c>
      <c r="B22" s="18"/>
      <c r="C22" s="19"/>
      <c r="D22" s="9">
        <v>23</v>
      </c>
      <c r="E22" s="9">
        <v>23</v>
      </c>
      <c r="F22" s="9">
        <v>0</v>
      </c>
      <c r="G22" s="9">
        <f t="shared" ref="G22:S22" si="0">SUM(G17:G21)</f>
        <v>0</v>
      </c>
      <c r="H22" s="9">
        <v>20</v>
      </c>
      <c r="I22" s="9">
        <v>2</v>
      </c>
      <c r="J22" s="9">
        <v>1</v>
      </c>
      <c r="K22" s="9">
        <v>20</v>
      </c>
      <c r="L22" s="9">
        <v>2</v>
      </c>
      <c r="M22" s="9">
        <v>1</v>
      </c>
      <c r="N22" s="9">
        <v>23</v>
      </c>
      <c r="O22" s="9">
        <v>0</v>
      </c>
      <c r="P22" s="9">
        <v>0</v>
      </c>
      <c r="Q22" s="9">
        <v>18</v>
      </c>
      <c r="R22" s="9">
        <v>3</v>
      </c>
      <c r="S22" s="9">
        <v>2</v>
      </c>
    </row>
    <row r="23" spans="1:19" ht="15.75" x14ac:dyDescent="0.25">
      <c r="A23" s="17" t="s">
        <v>15</v>
      </c>
      <c r="B23" s="18"/>
      <c r="C23" s="18"/>
      <c r="D23" s="10">
        <f>D22*100/D22</f>
        <v>100</v>
      </c>
      <c r="E23" s="11">
        <f>E22*100/D22</f>
        <v>100</v>
      </c>
      <c r="F23" s="12">
        <f>F22*10/D22</f>
        <v>0</v>
      </c>
      <c r="G23" s="12">
        <f>G22*100/D22</f>
        <v>0</v>
      </c>
      <c r="H23" s="9">
        <v>87</v>
      </c>
      <c r="I23" s="9">
        <v>9</v>
      </c>
      <c r="J23" s="9">
        <v>4</v>
      </c>
      <c r="K23" s="9">
        <v>87</v>
      </c>
      <c r="L23" s="9">
        <v>9</v>
      </c>
      <c r="M23" s="9">
        <v>4</v>
      </c>
      <c r="N23" s="9">
        <f>N22*100/D22</f>
        <v>100</v>
      </c>
      <c r="O23" s="9">
        <f>O22*100/D22</f>
        <v>0</v>
      </c>
      <c r="P23" s="9">
        <f>P22*100/D22</f>
        <v>0</v>
      </c>
      <c r="Q23" s="9">
        <v>78</v>
      </c>
      <c r="R23" s="9">
        <v>13</v>
      </c>
      <c r="S23" s="9">
        <v>9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1BD0-900D-4C03-BD07-75A5E8F93578}">
  <dimension ref="A1:Q22"/>
  <sheetViews>
    <sheetView tabSelected="1" workbookViewId="0">
      <selection activeCell="B18" sqref="B18"/>
    </sheetView>
  </sheetViews>
  <sheetFormatPr defaultRowHeight="15" x14ac:dyDescent="0.25"/>
  <cols>
    <col min="1" max="1" width="22" customWidth="1"/>
    <col min="2" max="2" width="12" customWidth="1"/>
  </cols>
  <sheetData>
    <row r="1" spans="1:17" x14ac:dyDescent="0.25">
      <c r="N1" s="14" t="s">
        <v>12</v>
      </c>
      <c r="O1" s="14"/>
    </row>
    <row r="2" spans="1:17" ht="15.75" x14ac:dyDescent="0.25">
      <c r="A2" s="20" t="s">
        <v>1</v>
      </c>
      <c r="B2" s="20"/>
      <c r="C2" s="20"/>
      <c r="D2" s="20"/>
      <c r="E2" s="20"/>
      <c r="F2" s="1"/>
      <c r="G2" s="1"/>
      <c r="H2" s="1"/>
      <c r="I2" s="16" t="s">
        <v>33</v>
      </c>
      <c r="J2" s="16"/>
      <c r="K2" s="16"/>
      <c r="L2" s="16"/>
      <c r="M2" s="16"/>
      <c r="N2" s="16"/>
      <c r="O2" s="16"/>
      <c r="P2" s="16"/>
      <c r="Q2" s="16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6" t="s">
        <v>32</v>
      </c>
      <c r="J4" s="16"/>
      <c r="K4" s="16"/>
      <c r="L4" s="16"/>
      <c r="M4" s="16"/>
      <c r="N4" s="16"/>
      <c r="O4" s="16"/>
      <c r="P4" s="16"/>
      <c r="Q4" s="16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25">
      <c r="A6" s="15" t="s">
        <v>16</v>
      </c>
      <c r="B6" s="15" t="s">
        <v>13</v>
      </c>
      <c r="C6" s="21" t="s">
        <v>4</v>
      </c>
      <c r="D6" s="21"/>
      <c r="E6" s="21"/>
      <c r="F6" s="15" t="s">
        <v>9</v>
      </c>
      <c r="G6" s="15"/>
      <c r="H6" s="15"/>
      <c r="I6" s="15" t="s">
        <v>10</v>
      </c>
      <c r="J6" s="15"/>
      <c r="K6" s="15"/>
      <c r="L6" s="15" t="s">
        <v>11</v>
      </c>
      <c r="M6" s="15"/>
      <c r="N6" s="15"/>
      <c r="O6" s="15" t="s">
        <v>8</v>
      </c>
      <c r="P6" s="15"/>
      <c r="Q6" s="15"/>
    </row>
    <row r="7" spans="1:17" ht="126" x14ac:dyDescent="0.25">
      <c r="A7" s="15"/>
      <c r="B7" s="15"/>
      <c r="C7" s="3" t="s">
        <v>5</v>
      </c>
      <c r="D7" s="3" t="s">
        <v>6</v>
      </c>
      <c r="E7" s="3" t="s">
        <v>7</v>
      </c>
      <c r="F7" s="3" t="s">
        <v>5</v>
      </c>
      <c r="G7" s="3" t="s">
        <v>6</v>
      </c>
      <c r="H7" s="3" t="s">
        <v>7</v>
      </c>
      <c r="I7" s="3" t="s">
        <v>5</v>
      </c>
      <c r="J7" s="3" t="s">
        <v>6</v>
      </c>
      <c r="K7" s="3" t="s">
        <v>7</v>
      </c>
      <c r="L7" s="3" t="s">
        <v>5</v>
      </c>
      <c r="M7" s="3" t="s">
        <v>6</v>
      </c>
      <c r="N7" s="3" t="s">
        <v>7</v>
      </c>
      <c r="O7" s="3" t="s">
        <v>5</v>
      </c>
      <c r="P7" s="3" t="s">
        <v>6</v>
      </c>
      <c r="Q7" s="3" t="s">
        <v>7</v>
      </c>
    </row>
    <row r="8" spans="1:17" ht="15.75" x14ac:dyDescent="0.25">
      <c r="A8" s="4" t="s">
        <v>17</v>
      </c>
      <c r="B8" s="4">
        <v>15</v>
      </c>
      <c r="C8" s="9">
        <v>12</v>
      </c>
      <c r="D8" s="9">
        <v>2</v>
      </c>
      <c r="E8" s="9">
        <v>1</v>
      </c>
      <c r="F8" s="9">
        <v>9</v>
      </c>
      <c r="G8" s="9">
        <v>3</v>
      </c>
      <c r="H8" s="9">
        <v>3</v>
      </c>
      <c r="I8" s="9">
        <v>10</v>
      </c>
      <c r="J8" s="9">
        <v>3</v>
      </c>
      <c r="K8" s="9">
        <v>2</v>
      </c>
      <c r="L8" s="9">
        <v>11</v>
      </c>
      <c r="M8" s="9">
        <v>2</v>
      </c>
      <c r="N8" s="9">
        <v>2</v>
      </c>
      <c r="O8" s="9">
        <v>10</v>
      </c>
      <c r="P8" s="9">
        <v>4</v>
      </c>
      <c r="Q8" s="9">
        <v>1</v>
      </c>
    </row>
    <row r="9" spans="1:17" ht="15.75" x14ac:dyDescent="0.25">
      <c r="A9" s="4" t="s">
        <v>18</v>
      </c>
      <c r="B9" s="4">
        <v>15</v>
      </c>
      <c r="C9" s="9">
        <v>10</v>
      </c>
      <c r="D9" s="9">
        <v>5</v>
      </c>
      <c r="E9" s="9">
        <v>0</v>
      </c>
      <c r="F9" s="9">
        <v>9</v>
      </c>
      <c r="G9" s="9">
        <v>4</v>
      </c>
      <c r="H9" s="9">
        <v>2</v>
      </c>
      <c r="I9" s="9">
        <v>10</v>
      </c>
      <c r="J9" s="9">
        <v>3</v>
      </c>
      <c r="K9" s="9">
        <v>2</v>
      </c>
      <c r="L9" s="9">
        <v>13</v>
      </c>
      <c r="M9" s="9">
        <v>2</v>
      </c>
      <c r="N9" s="9">
        <f t="shared" ref="N9" si="0">SUM(N4:N8)</f>
        <v>2</v>
      </c>
      <c r="O9" s="9">
        <v>11</v>
      </c>
      <c r="P9" s="9">
        <v>3</v>
      </c>
      <c r="Q9" s="9">
        <v>1</v>
      </c>
    </row>
    <row r="10" spans="1:17" ht="15.75" x14ac:dyDescent="0.25">
      <c r="A10" s="4" t="s">
        <v>19</v>
      </c>
      <c r="B10" s="9">
        <v>29</v>
      </c>
      <c r="C10" s="9">
        <v>26</v>
      </c>
      <c r="D10" s="9">
        <v>2</v>
      </c>
      <c r="E10" s="9">
        <f t="shared" ref="E10:Q11" si="1">SUM(E5:E9)</f>
        <v>1</v>
      </c>
      <c r="F10" s="9">
        <v>21</v>
      </c>
      <c r="G10" s="9">
        <v>5</v>
      </c>
      <c r="H10" s="9">
        <v>3</v>
      </c>
      <c r="I10" s="9">
        <v>20</v>
      </c>
      <c r="J10" s="9">
        <v>6</v>
      </c>
      <c r="K10" s="9">
        <v>3</v>
      </c>
      <c r="L10" s="9">
        <v>25</v>
      </c>
      <c r="M10" s="9">
        <v>2</v>
      </c>
      <c r="N10" s="9">
        <v>2</v>
      </c>
      <c r="O10" s="9">
        <v>25</v>
      </c>
      <c r="P10" s="9">
        <v>3</v>
      </c>
      <c r="Q10" s="9">
        <v>1</v>
      </c>
    </row>
    <row r="11" spans="1:17" ht="31.5" x14ac:dyDescent="0.25">
      <c r="A11" s="7" t="s">
        <v>20</v>
      </c>
      <c r="B11" s="9">
        <v>23</v>
      </c>
      <c r="C11" s="9">
        <v>23</v>
      </c>
      <c r="D11" s="9">
        <v>0</v>
      </c>
      <c r="E11" s="9">
        <f t="shared" si="1"/>
        <v>2</v>
      </c>
      <c r="F11" s="9">
        <v>20</v>
      </c>
      <c r="G11" s="9">
        <v>2</v>
      </c>
      <c r="H11" s="9">
        <v>1</v>
      </c>
      <c r="I11" s="9">
        <v>20</v>
      </c>
      <c r="J11" s="9">
        <v>2</v>
      </c>
      <c r="K11" s="9">
        <v>1</v>
      </c>
      <c r="L11" s="9">
        <v>23</v>
      </c>
      <c r="M11" s="9">
        <v>0</v>
      </c>
      <c r="N11" s="9">
        <v>0</v>
      </c>
      <c r="O11" s="9">
        <v>18</v>
      </c>
      <c r="P11" s="9">
        <v>3</v>
      </c>
      <c r="Q11" s="9">
        <v>2</v>
      </c>
    </row>
    <row r="12" spans="1:17" ht="15.75" x14ac:dyDescent="0.25">
      <c r="A12" s="6" t="s">
        <v>14</v>
      </c>
      <c r="B12" s="9">
        <f>SUM(B8:B11)</f>
        <v>82</v>
      </c>
      <c r="C12" s="9">
        <f>SUM(C8:C11)</f>
        <v>71</v>
      </c>
      <c r="D12" s="9">
        <f>SUM(D8:D11)</f>
        <v>9</v>
      </c>
      <c r="E12" s="9">
        <f>SUM(E8:E11)</f>
        <v>4</v>
      </c>
      <c r="F12" s="9">
        <f>SUM(F8:F11)</f>
        <v>59</v>
      </c>
      <c r="G12" s="9">
        <f>SUM(G8:G11)</f>
        <v>14</v>
      </c>
      <c r="H12" s="9">
        <f>SUM(H8:H11)</f>
        <v>9</v>
      </c>
      <c r="I12" s="9">
        <f>SUM(I8:I11)</f>
        <v>60</v>
      </c>
      <c r="J12" s="9">
        <f>SUM(J8:J11)</f>
        <v>14</v>
      </c>
      <c r="K12" s="9">
        <f>SUM(K8:K11)</f>
        <v>8</v>
      </c>
      <c r="L12" s="9">
        <f>SUM(L8:L11)</f>
        <v>72</v>
      </c>
      <c r="M12" s="9">
        <f>SUM(M8:M11)</f>
        <v>6</v>
      </c>
      <c r="N12" s="9">
        <f>SUM(N8:N11)</f>
        <v>6</v>
      </c>
      <c r="O12" s="9">
        <f>SUM(O8:O11)</f>
        <v>64</v>
      </c>
      <c r="P12" s="9">
        <f>SUM(P8:P11)</f>
        <v>13</v>
      </c>
      <c r="Q12" s="9">
        <f>SUM(Q8:Q11)</f>
        <v>5</v>
      </c>
    </row>
    <row r="13" spans="1:17" ht="15.75" x14ac:dyDescent="0.25">
      <c r="A13" s="8" t="s">
        <v>15</v>
      </c>
      <c r="B13" s="10">
        <f>B12*100/B12</f>
        <v>100</v>
      </c>
      <c r="C13" s="11">
        <v>86</v>
      </c>
      <c r="D13" s="12">
        <v>10</v>
      </c>
      <c r="E13" s="12">
        <v>4</v>
      </c>
      <c r="F13" s="9">
        <v>72</v>
      </c>
      <c r="G13" s="9">
        <v>17</v>
      </c>
      <c r="H13" s="9">
        <v>11</v>
      </c>
      <c r="I13" s="9">
        <v>73</v>
      </c>
      <c r="J13" s="9">
        <v>17</v>
      </c>
      <c r="K13" s="9">
        <v>10</v>
      </c>
      <c r="L13" s="9">
        <v>88</v>
      </c>
      <c r="M13" s="9">
        <v>7</v>
      </c>
      <c r="N13" s="9">
        <v>7</v>
      </c>
      <c r="O13" s="9">
        <v>78</v>
      </c>
      <c r="P13" s="9">
        <v>16</v>
      </c>
      <c r="Q13" s="9">
        <v>6</v>
      </c>
    </row>
    <row r="14" spans="1:17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x14ac:dyDescent="0.25">
      <c r="A22" s="5"/>
      <c r="B22" s="5"/>
      <c r="C22" s="1"/>
      <c r="D22" s="1"/>
      <c r="E22" s="1"/>
      <c r="F22" s="1"/>
      <c r="H22" s="1"/>
      <c r="I22" s="1"/>
      <c r="J22" s="1"/>
      <c r="K22" s="1"/>
      <c r="L22" s="1"/>
      <c r="M22" s="1"/>
      <c r="N22" s="1"/>
      <c r="O22" s="1"/>
      <c r="P22" s="1"/>
      <c r="Q22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2023-01-19T06:10:09Z</dcterms:modified>
</cp:coreProperties>
</file>